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ЗНЗ" sheetId="1" r:id="rId1"/>
    <sheet name="Вечірні класи" sheetId="2" r:id="rId2"/>
    <sheet name="ДНЗ" sheetId="3" r:id="rId3"/>
    <sheet name="Лист3" sheetId="4" r:id="rId4"/>
  </sheets>
  <definedNames>
    <definedName name="_xlnm.Print_Area" localSheetId="1">'Вечірні класи'!$A$1:$R$46</definedName>
    <definedName name="_xlnm.Print_Area" localSheetId="2">'ДНЗ'!$A$1:$AD$36</definedName>
    <definedName name="_xlnm.Print_Area" localSheetId="0">'ЗНЗ'!$A$1:$AF$33</definedName>
  </definedNames>
  <calcPr fullCalcOnLoad="1"/>
</workbook>
</file>

<file path=xl/sharedStrings.xml><?xml version="1.0" encoding="utf-8"?>
<sst xmlns="http://schemas.openxmlformats.org/spreadsheetml/2006/main" count="109" uniqueCount="54">
  <si>
    <t>класи</t>
  </si>
  <si>
    <t>всього</t>
  </si>
  <si>
    <t>Навч.заклад</t>
  </si>
  <si>
    <t>кл</t>
  </si>
  <si>
    <t>уч</t>
  </si>
  <si>
    <t>Гімназія №1</t>
  </si>
  <si>
    <t>укр</t>
  </si>
  <si>
    <t>ЮЗШ№1</t>
  </si>
  <si>
    <t>ЮЗШ№2</t>
  </si>
  <si>
    <t>ЮЗШ№3</t>
  </si>
  <si>
    <t>ЮЗШ №4</t>
  </si>
  <si>
    <t>рос</t>
  </si>
  <si>
    <t>Всього</t>
  </si>
  <si>
    <t xml:space="preserve"> </t>
  </si>
  <si>
    <t xml:space="preserve"> Мережа класів та контингент учнів шкіл та гімназії</t>
  </si>
  <si>
    <t>Додаток 1</t>
  </si>
  <si>
    <t>до рішення виконавчого</t>
  </si>
  <si>
    <t xml:space="preserve">комітету Южноукраїнської  </t>
  </si>
  <si>
    <t>міської ради</t>
  </si>
  <si>
    <t xml:space="preserve">з питань діяльності виконавчих органів ради                                                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</si>
  <si>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</si>
  <si>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</si>
  <si>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</si>
  <si>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кількість класів</t>
  </si>
  <si>
    <t>кількість учнів</t>
  </si>
  <si>
    <t>з питань діяльності виконавчих органів ради</t>
  </si>
  <si>
    <t>Заступник міського голови</t>
  </si>
  <si>
    <t xml:space="preserve">    О.М.Кольчак       </t>
  </si>
  <si>
    <t>О.М.Кольчак</t>
  </si>
  <si>
    <t xml:space="preserve">Мережа груп та контингент дітей дошкільних навчальних закладів </t>
  </si>
  <si>
    <t>Ясла</t>
  </si>
  <si>
    <t>Сад</t>
  </si>
  <si>
    <t>Спеціальні</t>
  </si>
  <si>
    <t>Різновікова група</t>
  </si>
  <si>
    <t>ДНЗ №2</t>
  </si>
  <si>
    <t>ДНЗ №3</t>
  </si>
  <si>
    <t>ДНЗ №6</t>
  </si>
  <si>
    <t>ДНЗ №8</t>
  </si>
  <si>
    <t>ЦРД "Гармонія"</t>
  </si>
  <si>
    <t>Разом</t>
  </si>
  <si>
    <t>Додаток 3</t>
  </si>
  <si>
    <t>спец</t>
  </si>
  <si>
    <t xml:space="preserve">О.М.Кольчак </t>
  </si>
  <si>
    <t xml:space="preserve">                                          Мережа вечірніх класів та контингент учнів</t>
  </si>
  <si>
    <t>Разом 10-11</t>
  </si>
  <si>
    <t>Разом 5-9</t>
  </si>
  <si>
    <t>Разом 1-4</t>
  </si>
  <si>
    <t>від "___"______2020  №____</t>
  </si>
  <si>
    <t>м.Южноукраїнська на 2020-2021 навчальний рік</t>
  </si>
  <si>
    <t>м.Южноукраїнська на 2020 - 2021 навчальний  рік</t>
  </si>
  <si>
    <t xml:space="preserve">                                                   на 2020-2021 навчальний рік</t>
  </si>
  <si>
    <t>№ 288</t>
  </si>
  <si>
    <t>15.10.2020   № 288</t>
  </si>
  <si>
    <t>15.10.2020  № 288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</si>
</sst>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su'm&quot;;\-#,##0\ &quot;su'm&quot;"/>
    <numFmt numFmtId="173" formatCode="#,##0\ &quot;su'm&quot;;[Red]\-#,##0\ &quot;su'm&quot;"/>
    <numFmt numFmtId="174" formatCode="#,##0.00\ &quot;su'm&quot;;\-#,##0.00\ &quot;su'm&quot;"/>
    <numFmt numFmtId="175" formatCode="#,##0.00\ &quot;su'm&quot;;[Red]\-#,##0.00\ &quot;su'm&quot;"/>
    <numFmt numFmtId="176" formatCode="_-* #,##0\ &quot;su'm&quot;_-;\-* #,##0\ &quot;su'm&quot;_-;_-* &quot;-&quot;\ &quot;su'm&quot;_-;_-@_-"/>
    <numFmt numFmtId="177" formatCode="_-* #,##0\ _s_u_'_m_-;\-* #,##0\ _s_u_'_m_-;_-* &quot;-&quot;\ _s_u_'_m_-;_-@_-"/>
    <numFmt numFmtId="178" formatCode="_-* #,##0.00\ &quot;su'm&quot;_-;\-* #,##0.00\ &quot;su'm&quot;_-;_-* &quot;-&quot;??\ &quot;su'm&quot;_-;_-@_-"/>
    <numFmt numFmtId="179" formatCode="_-* #,##0.00\ _s_u_'_m_-;\-* #,##0.00\ _s_u_'_m_-;_-* &quot;-&quot;??\ _s_u_'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5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47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view="pageLayout" zoomScale="91" zoomScaleNormal="75" zoomScaleSheetLayoutView="75" zoomScalePageLayoutView="91" workbookViewId="0" topLeftCell="H1">
      <selection activeCell="AE11" sqref="AD11:AE11"/>
    </sheetView>
  </sheetViews>
  <sheetFormatPr defaultColWidth="9.140625" defaultRowHeight="12.75"/>
  <cols>
    <col min="1" max="1" width="14.140625" style="0" customWidth="1"/>
    <col min="2" max="2" width="8.57421875" style="0" customWidth="1"/>
    <col min="3" max="3" width="4.7109375" style="0" customWidth="1"/>
    <col min="4" max="4" width="6.140625" style="0" customWidth="1"/>
    <col min="5" max="5" width="5.7109375" style="0" customWidth="1"/>
    <col min="6" max="6" width="6.7109375" style="0" customWidth="1"/>
    <col min="7" max="7" width="4.7109375" style="0" customWidth="1"/>
    <col min="8" max="8" width="6.421875" style="0" customWidth="1"/>
    <col min="9" max="9" width="4.7109375" style="0" customWidth="1"/>
    <col min="10" max="10" width="5.7109375" style="0" customWidth="1"/>
    <col min="11" max="11" width="4.7109375" style="0" customWidth="1"/>
    <col min="12" max="12" width="7.00390625" style="0" customWidth="1"/>
    <col min="13" max="13" width="4.421875" style="0" customWidth="1"/>
    <col min="14" max="14" width="5.8515625" style="0" customWidth="1"/>
    <col min="15" max="15" width="5.0039062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3" width="6.140625" style="0" customWidth="1"/>
    <col min="24" max="24" width="6.28125" style="0" customWidth="1"/>
    <col min="25" max="25" width="5.00390625" style="0" customWidth="1"/>
    <col min="26" max="26" width="5.140625" style="0" customWidth="1"/>
    <col min="27" max="27" width="5.00390625" style="0" customWidth="1"/>
    <col min="28" max="28" width="5.140625" style="0" customWidth="1"/>
    <col min="29" max="29" width="5.28125" style="0" customWidth="1"/>
    <col min="30" max="30" width="6.7109375" style="0" customWidth="1"/>
    <col min="31" max="31" width="5.421875" style="0" customWidth="1"/>
    <col min="32" max="32" width="6.421875" style="0" customWidth="1"/>
  </cols>
  <sheetData>
    <row r="1" spans="1:32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 t="s">
        <v>15</v>
      </c>
      <c r="AB3" s="2"/>
      <c r="AC3" s="2"/>
      <c r="AD3" s="2"/>
      <c r="AE3" s="2"/>
      <c r="AF3" s="2"/>
    </row>
    <row r="4" spans="1:3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16</v>
      </c>
      <c r="AB4" s="2"/>
      <c r="AC4" s="2"/>
      <c r="AD4" s="2"/>
      <c r="AE4" s="2"/>
      <c r="AF4" s="2"/>
    </row>
    <row r="5" spans="1:3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17</v>
      </c>
      <c r="AB5" s="2"/>
      <c r="AC5" s="2"/>
      <c r="AD5" s="2"/>
      <c r="AE5" s="2"/>
      <c r="AF5" s="2"/>
    </row>
    <row r="6" spans="1:32" ht="15.75">
      <c r="A6" s="2"/>
      <c r="B6" s="2"/>
      <c r="C6" s="2"/>
      <c r="D6" s="2"/>
      <c r="E6" s="2"/>
      <c r="F6" s="2"/>
      <c r="G6" s="2"/>
      <c r="H6" s="2"/>
      <c r="I6" s="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18</v>
      </c>
      <c r="AB6" s="2"/>
      <c r="AC6" s="2"/>
      <c r="AD6" s="2"/>
      <c r="AE6" s="2"/>
      <c r="AF6" s="2"/>
    </row>
    <row r="7" spans="1:3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9"/>
      <c r="AA7" s="2" t="s">
        <v>47</v>
      </c>
      <c r="AB7" s="2">
        <v>15</v>
      </c>
      <c r="AC7" s="2">
        <v>10</v>
      </c>
      <c r="AD7" s="2">
        <v>2020</v>
      </c>
      <c r="AE7" s="2" t="s">
        <v>51</v>
      </c>
      <c r="AF7" s="2"/>
    </row>
    <row r="8" spans="1:3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9"/>
      <c r="AA8" s="2"/>
      <c r="AB8" s="2"/>
      <c r="AC8" s="2"/>
      <c r="AD8" s="2"/>
      <c r="AE8" s="2"/>
      <c r="AF8" s="2"/>
    </row>
    <row r="9" spans="1:32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2" t="s">
        <v>14</v>
      </c>
      <c r="M9" s="2"/>
      <c r="N9" s="2"/>
      <c r="O9" s="2"/>
      <c r="P9" s="2"/>
      <c r="Q9" s="2"/>
      <c r="R9" s="2"/>
      <c r="S9" s="2"/>
      <c r="T9" s="2"/>
      <c r="U9" s="2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" t="s">
        <v>48</v>
      </c>
      <c r="M10" s="2"/>
      <c r="N10" s="2"/>
      <c r="O10" s="2"/>
      <c r="P10" s="2"/>
      <c r="Q10" s="2"/>
      <c r="R10" s="2"/>
      <c r="S10" s="2"/>
      <c r="T10" s="2"/>
      <c r="U10" s="2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>
      <c r="A12" s="16" t="s">
        <v>0</v>
      </c>
      <c r="B12" s="16"/>
      <c r="C12" s="36">
        <v>1</v>
      </c>
      <c r="D12" s="37"/>
      <c r="E12" s="36">
        <v>2</v>
      </c>
      <c r="F12" s="37"/>
      <c r="G12" s="36">
        <v>3</v>
      </c>
      <c r="H12" s="37"/>
      <c r="I12" s="36">
        <v>4</v>
      </c>
      <c r="J12" s="37"/>
      <c r="K12" s="21" t="s">
        <v>46</v>
      </c>
      <c r="L12" s="21"/>
      <c r="M12" s="36">
        <v>5</v>
      </c>
      <c r="N12" s="37"/>
      <c r="O12" s="36">
        <v>6</v>
      </c>
      <c r="P12" s="37"/>
      <c r="Q12" s="36">
        <v>7</v>
      </c>
      <c r="R12" s="37"/>
      <c r="S12" s="36">
        <v>8</v>
      </c>
      <c r="T12" s="37"/>
      <c r="U12" s="36">
        <v>9</v>
      </c>
      <c r="V12" s="37"/>
      <c r="W12" s="36" t="s">
        <v>45</v>
      </c>
      <c r="X12" s="37"/>
      <c r="Y12" s="36">
        <v>10</v>
      </c>
      <c r="Z12" s="37"/>
      <c r="AA12" s="36">
        <v>11</v>
      </c>
      <c r="AB12" s="37"/>
      <c r="AC12" s="39" t="s">
        <v>44</v>
      </c>
      <c r="AD12" s="40"/>
      <c r="AE12" s="22" t="s">
        <v>12</v>
      </c>
      <c r="AF12" s="5"/>
    </row>
    <row r="13" spans="1:32" ht="15.75">
      <c r="A13" s="16" t="s">
        <v>2</v>
      </c>
      <c r="B13" s="16"/>
      <c r="C13" s="21" t="s">
        <v>3</v>
      </c>
      <c r="D13" s="21" t="s">
        <v>4</v>
      </c>
      <c r="E13" s="21" t="s">
        <v>3</v>
      </c>
      <c r="F13" s="21" t="s">
        <v>4</v>
      </c>
      <c r="G13" s="21" t="s">
        <v>3</v>
      </c>
      <c r="H13" s="21" t="s">
        <v>4</v>
      </c>
      <c r="I13" s="21" t="s">
        <v>3</v>
      </c>
      <c r="J13" s="21" t="s">
        <v>4</v>
      </c>
      <c r="K13" s="29" t="s">
        <v>3</v>
      </c>
      <c r="L13" s="29" t="s">
        <v>4</v>
      </c>
      <c r="M13" s="21" t="s">
        <v>3</v>
      </c>
      <c r="N13" s="21" t="s">
        <v>4</v>
      </c>
      <c r="O13" s="21" t="s">
        <v>3</v>
      </c>
      <c r="P13" s="21" t="s">
        <v>4</v>
      </c>
      <c r="Q13" s="21" t="s">
        <v>3</v>
      </c>
      <c r="R13" s="21" t="s">
        <v>4</v>
      </c>
      <c r="S13" s="21" t="s">
        <v>3</v>
      </c>
      <c r="T13" s="21" t="s">
        <v>4</v>
      </c>
      <c r="U13" s="21" t="s">
        <v>3</v>
      </c>
      <c r="V13" s="21" t="s">
        <v>4</v>
      </c>
      <c r="W13" s="21" t="s">
        <v>3</v>
      </c>
      <c r="X13" s="21" t="s">
        <v>4</v>
      </c>
      <c r="Y13" s="21" t="s">
        <v>3</v>
      </c>
      <c r="Z13" s="21" t="s">
        <v>4</v>
      </c>
      <c r="AA13" s="21" t="s">
        <v>3</v>
      </c>
      <c r="AB13" s="21" t="s">
        <v>4</v>
      </c>
      <c r="AC13" s="21" t="s">
        <v>3</v>
      </c>
      <c r="AD13" s="21" t="s">
        <v>4</v>
      </c>
      <c r="AE13" s="29" t="s">
        <v>3</v>
      </c>
      <c r="AF13" s="21" t="s">
        <v>4</v>
      </c>
    </row>
    <row r="14" spans="1:32" ht="15.75">
      <c r="A14" s="21" t="s">
        <v>5</v>
      </c>
      <c r="B14" s="22" t="s">
        <v>6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f aca="true" t="shared" si="0" ref="K14:K20">I14+G14+E14+C14</f>
        <v>0</v>
      </c>
      <c r="L14" s="32">
        <f aca="true" t="shared" si="1" ref="L14:L24">J14+H14+F14+D14</f>
        <v>0</v>
      </c>
      <c r="M14" s="30">
        <v>3</v>
      </c>
      <c r="N14" s="30">
        <v>73</v>
      </c>
      <c r="O14" s="30">
        <v>3</v>
      </c>
      <c r="P14" s="30">
        <v>62</v>
      </c>
      <c r="Q14" s="30">
        <v>2</v>
      </c>
      <c r="R14" s="30">
        <v>57</v>
      </c>
      <c r="S14" s="30">
        <v>2</v>
      </c>
      <c r="T14" s="30">
        <v>50</v>
      </c>
      <c r="U14" s="31">
        <v>3</v>
      </c>
      <c r="V14" s="32">
        <v>73</v>
      </c>
      <c r="W14" s="30">
        <v>13</v>
      </c>
      <c r="X14" s="30">
        <v>315</v>
      </c>
      <c r="Y14" s="30">
        <v>2</v>
      </c>
      <c r="Z14" s="30">
        <v>46</v>
      </c>
      <c r="AA14" s="30">
        <v>2</v>
      </c>
      <c r="AB14" s="30">
        <v>44</v>
      </c>
      <c r="AC14" s="30">
        <v>4</v>
      </c>
      <c r="AD14" s="30">
        <v>90</v>
      </c>
      <c r="AE14" s="31">
        <v>17</v>
      </c>
      <c r="AF14" s="32">
        <v>405</v>
      </c>
    </row>
    <row r="15" spans="1:32" ht="15.75">
      <c r="A15" s="23" t="s">
        <v>7</v>
      </c>
      <c r="B15" s="22" t="s">
        <v>6</v>
      </c>
      <c r="C15" s="30">
        <v>2</v>
      </c>
      <c r="D15" s="30">
        <v>53</v>
      </c>
      <c r="E15" s="30">
        <v>3</v>
      </c>
      <c r="F15" s="30">
        <v>75</v>
      </c>
      <c r="G15" s="30">
        <v>3</v>
      </c>
      <c r="H15" s="30">
        <v>85</v>
      </c>
      <c r="I15" s="30">
        <v>3</v>
      </c>
      <c r="J15" s="30">
        <v>88</v>
      </c>
      <c r="K15" s="31">
        <f t="shared" si="0"/>
        <v>11</v>
      </c>
      <c r="L15" s="32">
        <f>J15+F15+D15+H15</f>
        <v>301</v>
      </c>
      <c r="M15" s="30">
        <v>2</v>
      </c>
      <c r="N15" s="30">
        <v>58</v>
      </c>
      <c r="O15" s="30">
        <v>2</v>
      </c>
      <c r="P15" s="30">
        <v>57</v>
      </c>
      <c r="Q15" s="30">
        <v>2</v>
      </c>
      <c r="R15" s="30">
        <v>56</v>
      </c>
      <c r="S15" s="30">
        <v>2</v>
      </c>
      <c r="T15" s="30">
        <v>45</v>
      </c>
      <c r="U15" s="31">
        <v>2</v>
      </c>
      <c r="V15" s="32">
        <v>46</v>
      </c>
      <c r="W15" s="30">
        <f>U15+S15+Q15+O15+M15</f>
        <v>10</v>
      </c>
      <c r="X15" s="30">
        <f>V15+T15+R15+P15+N15</f>
        <v>262</v>
      </c>
      <c r="Y15" s="30">
        <v>1</v>
      </c>
      <c r="Z15" s="30">
        <v>28</v>
      </c>
      <c r="AA15" s="30">
        <v>2</v>
      </c>
      <c r="AB15" s="30">
        <v>43</v>
      </c>
      <c r="AC15" s="30">
        <v>3</v>
      </c>
      <c r="AD15" s="30">
        <v>71</v>
      </c>
      <c r="AE15" s="31">
        <v>24</v>
      </c>
      <c r="AF15" s="32">
        <v>634</v>
      </c>
    </row>
    <row r="16" spans="1:32" ht="15.75">
      <c r="A16" s="23"/>
      <c r="B16" s="22" t="s">
        <v>41</v>
      </c>
      <c r="C16" s="30">
        <v>1</v>
      </c>
      <c r="D16" s="30">
        <v>9</v>
      </c>
      <c r="E16" s="30">
        <v>1</v>
      </c>
      <c r="F16" s="30">
        <v>8</v>
      </c>
      <c r="G16" s="30">
        <v>1</v>
      </c>
      <c r="H16" s="30">
        <v>10</v>
      </c>
      <c r="I16" s="30">
        <v>0</v>
      </c>
      <c r="J16" s="30">
        <v>0</v>
      </c>
      <c r="K16" s="31">
        <f t="shared" si="0"/>
        <v>3</v>
      </c>
      <c r="L16" s="32">
        <f t="shared" si="1"/>
        <v>27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1">
        <f>S16+Q16+O16+M16</f>
        <v>0</v>
      </c>
      <c r="V16" s="32">
        <f>T16+R16+P16+N16</f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1">
        <v>3</v>
      </c>
      <c r="AF16" s="32">
        <v>27</v>
      </c>
    </row>
    <row r="17" spans="1:32" ht="15.75">
      <c r="A17" s="24"/>
      <c r="B17" s="25" t="s">
        <v>1</v>
      </c>
      <c r="C17" s="30">
        <f>SUM(C14:C16)</f>
        <v>3</v>
      </c>
      <c r="D17" s="30">
        <f aca="true" t="shared" si="2" ref="D17:L17">SUM(D14:D16)</f>
        <v>62</v>
      </c>
      <c r="E17" s="30">
        <f t="shared" si="2"/>
        <v>4</v>
      </c>
      <c r="F17" s="30">
        <f t="shared" si="2"/>
        <v>83</v>
      </c>
      <c r="G17" s="30">
        <f t="shared" si="2"/>
        <v>4</v>
      </c>
      <c r="H17" s="30">
        <f t="shared" si="2"/>
        <v>95</v>
      </c>
      <c r="I17" s="30">
        <f t="shared" si="2"/>
        <v>3</v>
      </c>
      <c r="J17" s="30">
        <f t="shared" si="2"/>
        <v>88</v>
      </c>
      <c r="K17" s="30">
        <f t="shared" si="2"/>
        <v>14</v>
      </c>
      <c r="L17" s="30">
        <f t="shared" si="2"/>
        <v>328</v>
      </c>
      <c r="M17" s="30">
        <v>2</v>
      </c>
      <c r="N17" s="30">
        <v>58</v>
      </c>
      <c r="O17" s="30">
        <v>2</v>
      </c>
      <c r="P17" s="30">
        <v>57</v>
      </c>
      <c r="Q17" s="30">
        <v>2</v>
      </c>
      <c r="R17" s="30">
        <v>56</v>
      </c>
      <c r="S17" s="30">
        <v>2</v>
      </c>
      <c r="T17" s="30">
        <v>45</v>
      </c>
      <c r="U17" s="30">
        <v>2</v>
      </c>
      <c r="V17" s="30">
        <v>46</v>
      </c>
      <c r="W17" s="30">
        <v>10</v>
      </c>
      <c r="X17" s="30">
        <v>262</v>
      </c>
      <c r="Y17" s="30">
        <v>1</v>
      </c>
      <c r="Z17" s="30">
        <v>28</v>
      </c>
      <c r="AA17" s="30">
        <v>2</v>
      </c>
      <c r="AB17" s="30">
        <v>43</v>
      </c>
      <c r="AC17" s="30">
        <v>3</v>
      </c>
      <c r="AD17" s="30">
        <v>71</v>
      </c>
      <c r="AE17" s="31">
        <v>27</v>
      </c>
      <c r="AF17" s="32">
        <v>661</v>
      </c>
    </row>
    <row r="18" spans="1:32" ht="15.75">
      <c r="A18" s="23" t="s">
        <v>8</v>
      </c>
      <c r="B18" s="22" t="s">
        <v>6</v>
      </c>
      <c r="C18" s="30">
        <v>2</v>
      </c>
      <c r="D18" s="30">
        <v>63</v>
      </c>
      <c r="E18" s="30">
        <v>3</v>
      </c>
      <c r="F18" s="30">
        <v>84</v>
      </c>
      <c r="G18" s="30">
        <v>3</v>
      </c>
      <c r="H18" s="30">
        <v>83</v>
      </c>
      <c r="I18" s="30">
        <v>3</v>
      </c>
      <c r="J18" s="30">
        <v>73</v>
      </c>
      <c r="K18" s="31">
        <f t="shared" si="0"/>
        <v>11</v>
      </c>
      <c r="L18" s="32">
        <f t="shared" si="1"/>
        <v>303</v>
      </c>
      <c r="M18" s="30">
        <v>2</v>
      </c>
      <c r="N18" s="30">
        <v>56</v>
      </c>
      <c r="O18" s="30">
        <v>3</v>
      </c>
      <c r="P18" s="30">
        <v>78</v>
      </c>
      <c r="Q18" s="30">
        <v>3</v>
      </c>
      <c r="R18" s="30">
        <v>68</v>
      </c>
      <c r="S18" s="30">
        <v>3</v>
      </c>
      <c r="T18" s="30">
        <v>65</v>
      </c>
      <c r="U18" s="31">
        <v>2</v>
      </c>
      <c r="V18" s="32">
        <v>45</v>
      </c>
      <c r="W18" s="30">
        <f>U18+S18+Q18+O18+M18</f>
        <v>13</v>
      </c>
      <c r="X18" s="30">
        <f>N18+P18+R18+T18+V18</f>
        <v>312</v>
      </c>
      <c r="Y18" s="30">
        <v>1</v>
      </c>
      <c r="Z18" s="30">
        <v>31</v>
      </c>
      <c r="AA18" s="30">
        <v>2</v>
      </c>
      <c r="AB18" s="30">
        <v>32</v>
      </c>
      <c r="AC18" s="30">
        <f>AA18+Y18</f>
        <v>3</v>
      </c>
      <c r="AD18" s="30">
        <f>Z18+AB18</f>
        <v>63</v>
      </c>
      <c r="AE18" s="31">
        <v>27</v>
      </c>
      <c r="AF18" s="32">
        <v>678</v>
      </c>
    </row>
    <row r="19" spans="1:33" ht="20.25" customHeight="1">
      <c r="A19" s="25" t="s">
        <v>9</v>
      </c>
      <c r="B19" s="22" t="s">
        <v>6</v>
      </c>
      <c r="C19" s="30">
        <v>4</v>
      </c>
      <c r="D19" s="30">
        <v>121</v>
      </c>
      <c r="E19" s="30">
        <v>5</v>
      </c>
      <c r="F19" s="30">
        <v>146</v>
      </c>
      <c r="G19" s="30">
        <v>5</v>
      </c>
      <c r="H19" s="30">
        <v>153</v>
      </c>
      <c r="I19" s="30">
        <v>4</v>
      </c>
      <c r="J19" s="30">
        <v>105</v>
      </c>
      <c r="K19" s="31">
        <f t="shared" si="0"/>
        <v>18</v>
      </c>
      <c r="L19" s="32">
        <f t="shared" si="1"/>
        <v>525</v>
      </c>
      <c r="M19" s="30">
        <v>5</v>
      </c>
      <c r="N19" s="30">
        <v>128</v>
      </c>
      <c r="O19" s="30">
        <v>5</v>
      </c>
      <c r="P19" s="30">
        <v>124</v>
      </c>
      <c r="Q19" s="30">
        <v>4</v>
      </c>
      <c r="R19" s="30">
        <v>105</v>
      </c>
      <c r="S19" s="30">
        <v>3</v>
      </c>
      <c r="T19" s="30">
        <v>83</v>
      </c>
      <c r="U19" s="31">
        <v>4</v>
      </c>
      <c r="V19" s="32">
        <v>99</v>
      </c>
      <c r="W19" s="30">
        <f>U19+S19+Q19+O19+M19</f>
        <v>21</v>
      </c>
      <c r="X19" s="30">
        <f>V19+T19+R19+P19+N19</f>
        <v>539</v>
      </c>
      <c r="Y19" s="30">
        <v>3</v>
      </c>
      <c r="Z19" s="30">
        <v>80</v>
      </c>
      <c r="AA19" s="30">
        <v>3</v>
      </c>
      <c r="AB19" s="30">
        <v>71</v>
      </c>
      <c r="AC19" s="30">
        <f>AA19+Y19</f>
        <v>6</v>
      </c>
      <c r="AD19" s="30">
        <f>AB19+Z19</f>
        <v>151</v>
      </c>
      <c r="AE19" s="31">
        <v>45</v>
      </c>
      <c r="AF19" s="32">
        <v>1215</v>
      </c>
      <c r="AG19" t="s">
        <v>13</v>
      </c>
    </row>
    <row r="20" spans="1:32" ht="15.75">
      <c r="A20" s="25" t="s">
        <v>10</v>
      </c>
      <c r="B20" s="22" t="s">
        <v>6</v>
      </c>
      <c r="C20" s="30">
        <v>4</v>
      </c>
      <c r="D20" s="30">
        <v>124</v>
      </c>
      <c r="E20" s="30">
        <v>4</v>
      </c>
      <c r="F20" s="30">
        <v>115</v>
      </c>
      <c r="G20" s="30">
        <v>4</v>
      </c>
      <c r="H20" s="30">
        <v>110</v>
      </c>
      <c r="I20" s="30">
        <v>4</v>
      </c>
      <c r="J20" s="30">
        <v>120</v>
      </c>
      <c r="K20" s="31">
        <f t="shared" si="0"/>
        <v>16</v>
      </c>
      <c r="L20" s="32">
        <v>469</v>
      </c>
      <c r="M20" s="30">
        <v>3</v>
      </c>
      <c r="N20" s="30">
        <v>82</v>
      </c>
      <c r="O20" s="30">
        <v>4</v>
      </c>
      <c r="P20" s="30">
        <v>101</v>
      </c>
      <c r="Q20" s="30">
        <v>3</v>
      </c>
      <c r="R20" s="30">
        <v>82</v>
      </c>
      <c r="S20" s="30">
        <v>3</v>
      </c>
      <c r="T20" s="30">
        <v>66</v>
      </c>
      <c r="U20" s="31">
        <v>3</v>
      </c>
      <c r="V20" s="32">
        <v>83</v>
      </c>
      <c r="W20" s="30">
        <f>U20+S20+Q20+O20+M20</f>
        <v>16</v>
      </c>
      <c r="X20" s="30">
        <f>V20+T20+R20+P20+N20</f>
        <v>414</v>
      </c>
      <c r="Y20" s="30">
        <v>2</v>
      </c>
      <c r="Z20" s="30">
        <v>43</v>
      </c>
      <c r="AA20" s="30">
        <v>2</v>
      </c>
      <c r="AB20" s="30">
        <v>43</v>
      </c>
      <c r="AC20" s="30">
        <v>4</v>
      </c>
      <c r="AD20" s="30">
        <v>86</v>
      </c>
      <c r="AE20" s="31">
        <v>36</v>
      </c>
      <c r="AF20" s="32">
        <v>969</v>
      </c>
    </row>
    <row r="21" spans="1:32" ht="21" customHeight="1">
      <c r="A21" s="25"/>
      <c r="B21" s="22" t="s">
        <v>11</v>
      </c>
      <c r="C21" s="30">
        <v>1</v>
      </c>
      <c r="D21" s="30">
        <v>19</v>
      </c>
      <c r="E21" s="30">
        <v>1</v>
      </c>
      <c r="F21" s="30">
        <v>15</v>
      </c>
      <c r="G21" s="30">
        <v>1</v>
      </c>
      <c r="H21" s="30">
        <v>12</v>
      </c>
      <c r="I21" s="30">
        <v>1</v>
      </c>
      <c r="J21" s="30">
        <v>16</v>
      </c>
      <c r="K21" s="31">
        <v>4</v>
      </c>
      <c r="L21" s="32">
        <f t="shared" si="1"/>
        <v>62</v>
      </c>
      <c r="M21" s="30">
        <v>1</v>
      </c>
      <c r="N21" s="30">
        <v>15</v>
      </c>
      <c r="O21" s="30">
        <v>1</v>
      </c>
      <c r="P21" s="30">
        <v>22</v>
      </c>
      <c r="Q21" s="30">
        <v>1</v>
      </c>
      <c r="R21" s="30">
        <v>17</v>
      </c>
      <c r="S21" s="30">
        <v>1</v>
      </c>
      <c r="T21" s="30">
        <v>22</v>
      </c>
      <c r="U21" s="31">
        <v>0</v>
      </c>
      <c r="V21" s="32">
        <v>0</v>
      </c>
      <c r="W21" s="30">
        <v>4</v>
      </c>
      <c r="X21" s="30">
        <v>76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1">
        <v>8</v>
      </c>
      <c r="AF21" s="32">
        <v>138</v>
      </c>
    </row>
    <row r="22" spans="1:32" ht="15.75">
      <c r="A22" s="25"/>
      <c r="B22" s="25" t="s">
        <v>1</v>
      </c>
      <c r="C22" s="30">
        <v>5</v>
      </c>
      <c r="D22" s="30">
        <v>143</v>
      </c>
      <c r="E22" s="30">
        <v>5</v>
      </c>
      <c r="F22" s="30">
        <v>130</v>
      </c>
      <c r="G22" s="30">
        <v>5</v>
      </c>
      <c r="H22" s="30">
        <v>122</v>
      </c>
      <c r="I22" s="30">
        <v>5</v>
      </c>
      <c r="J22" s="30">
        <v>136</v>
      </c>
      <c r="K22" s="30">
        <f>SUM(K20:K21)</f>
        <v>20</v>
      </c>
      <c r="L22" s="30">
        <v>531</v>
      </c>
      <c r="M22" s="30">
        <f aca="true" t="shared" si="3" ref="M22:AA22">SUM(M20:M21)</f>
        <v>4</v>
      </c>
      <c r="N22" s="30">
        <v>97</v>
      </c>
      <c r="O22" s="30">
        <f t="shared" si="3"/>
        <v>5</v>
      </c>
      <c r="P22" s="30">
        <f t="shared" si="3"/>
        <v>123</v>
      </c>
      <c r="Q22" s="30">
        <f t="shared" si="3"/>
        <v>4</v>
      </c>
      <c r="R22" s="30">
        <f t="shared" si="3"/>
        <v>99</v>
      </c>
      <c r="S22" s="30">
        <f t="shared" si="3"/>
        <v>4</v>
      </c>
      <c r="T22" s="30">
        <f t="shared" si="3"/>
        <v>88</v>
      </c>
      <c r="U22" s="30">
        <f t="shared" si="3"/>
        <v>3</v>
      </c>
      <c r="V22" s="30">
        <f t="shared" si="3"/>
        <v>83</v>
      </c>
      <c r="W22" s="30">
        <f t="shared" si="3"/>
        <v>20</v>
      </c>
      <c r="X22" s="30">
        <f t="shared" si="3"/>
        <v>490</v>
      </c>
      <c r="Y22" s="30">
        <f t="shared" si="3"/>
        <v>2</v>
      </c>
      <c r="Z22" s="30">
        <f t="shared" si="3"/>
        <v>43</v>
      </c>
      <c r="AA22" s="30">
        <f t="shared" si="3"/>
        <v>2</v>
      </c>
      <c r="AB22" s="30">
        <v>43</v>
      </c>
      <c r="AC22" s="30">
        <v>4</v>
      </c>
      <c r="AD22" s="30">
        <v>86</v>
      </c>
      <c r="AE22" s="31">
        <v>44</v>
      </c>
      <c r="AF22" s="32">
        <v>1107</v>
      </c>
    </row>
    <row r="23" spans="1:32" ht="15.75">
      <c r="A23" s="38" t="s">
        <v>12</v>
      </c>
      <c r="B23" s="22" t="s">
        <v>6</v>
      </c>
      <c r="C23" s="30">
        <f>C20+C19+C18+C15</f>
        <v>12</v>
      </c>
      <c r="D23" s="30">
        <f aca="true" t="shared" si="4" ref="D23:L23">D20+D19+D18+D15</f>
        <v>361</v>
      </c>
      <c r="E23" s="30">
        <f t="shared" si="4"/>
        <v>15</v>
      </c>
      <c r="F23" s="30">
        <f t="shared" si="4"/>
        <v>420</v>
      </c>
      <c r="G23" s="30">
        <f t="shared" si="4"/>
        <v>15</v>
      </c>
      <c r="H23" s="30">
        <f t="shared" si="4"/>
        <v>431</v>
      </c>
      <c r="I23" s="30">
        <f t="shared" si="4"/>
        <v>14</v>
      </c>
      <c r="J23" s="30">
        <f t="shared" si="4"/>
        <v>386</v>
      </c>
      <c r="K23" s="30">
        <f t="shared" si="4"/>
        <v>56</v>
      </c>
      <c r="L23" s="30">
        <f t="shared" si="4"/>
        <v>1598</v>
      </c>
      <c r="M23" s="30">
        <v>15</v>
      </c>
      <c r="N23" s="30">
        <v>397</v>
      </c>
      <c r="O23" s="30">
        <v>17</v>
      </c>
      <c r="P23" s="30">
        <v>422</v>
      </c>
      <c r="Q23" s="30">
        <v>14</v>
      </c>
      <c r="R23" s="30">
        <v>368</v>
      </c>
      <c r="S23" s="30">
        <v>13</v>
      </c>
      <c r="T23" s="30">
        <v>309</v>
      </c>
      <c r="U23" s="30">
        <v>14</v>
      </c>
      <c r="V23" s="30">
        <v>346</v>
      </c>
      <c r="W23" s="30">
        <v>73</v>
      </c>
      <c r="X23" s="30">
        <f>X20+X19+X18+X15+X14</f>
        <v>1842</v>
      </c>
      <c r="Y23" s="30">
        <v>9</v>
      </c>
      <c r="Z23" s="30">
        <v>228</v>
      </c>
      <c r="AA23" s="30">
        <v>11</v>
      </c>
      <c r="AB23" s="30">
        <v>233</v>
      </c>
      <c r="AC23" s="30">
        <v>20</v>
      </c>
      <c r="AD23" s="30">
        <v>461</v>
      </c>
      <c r="AE23" s="31">
        <v>149</v>
      </c>
      <c r="AF23" s="32">
        <v>3901</v>
      </c>
    </row>
    <row r="24" spans="1:32" ht="20.25" customHeight="1">
      <c r="A24" s="38"/>
      <c r="B24" s="22" t="s">
        <v>11</v>
      </c>
      <c r="C24" s="30">
        <v>1</v>
      </c>
      <c r="D24" s="30">
        <v>19</v>
      </c>
      <c r="E24" s="30">
        <v>1</v>
      </c>
      <c r="F24" s="30">
        <v>15</v>
      </c>
      <c r="G24" s="30">
        <v>1</v>
      </c>
      <c r="H24" s="30">
        <v>12</v>
      </c>
      <c r="I24" s="30">
        <v>1</v>
      </c>
      <c r="J24" s="30">
        <v>16</v>
      </c>
      <c r="K24" s="31">
        <f>I24+G24+E24+C24</f>
        <v>4</v>
      </c>
      <c r="L24" s="32">
        <f t="shared" si="1"/>
        <v>62</v>
      </c>
      <c r="M24" s="30">
        <v>1</v>
      </c>
      <c r="N24" s="30">
        <v>15</v>
      </c>
      <c r="O24" s="30">
        <v>1</v>
      </c>
      <c r="P24" s="30">
        <v>22</v>
      </c>
      <c r="Q24" s="30">
        <v>1</v>
      </c>
      <c r="R24" s="30">
        <v>17</v>
      </c>
      <c r="S24" s="30">
        <v>1</v>
      </c>
      <c r="T24" s="30">
        <v>22</v>
      </c>
      <c r="U24" s="31">
        <v>0</v>
      </c>
      <c r="V24" s="32">
        <v>0</v>
      </c>
      <c r="W24" s="30">
        <v>4</v>
      </c>
      <c r="X24" s="30">
        <v>76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1">
        <v>8</v>
      </c>
      <c r="AF24" s="32">
        <v>138</v>
      </c>
    </row>
    <row r="25" spans="1:32" ht="15.75">
      <c r="A25" s="38"/>
      <c r="B25" s="22" t="s">
        <v>41</v>
      </c>
      <c r="C25" s="30">
        <v>1</v>
      </c>
      <c r="D25" s="30">
        <v>9</v>
      </c>
      <c r="E25" s="30">
        <v>1</v>
      </c>
      <c r="F25" s="30">
        <v>8</v>
      </c>
      <c r="G25" s="30">
        <v>1</v>
      </c>
      <c r="H25" s="30">
        <v>10</v>
      </c>
      <c r="I25" s="30">
        <v>0</v>
      </c>
      <c r="J25" s="30">
        <v>0</v>
      </c>
      <c r="K25" s="31">
        <v>3</v>
      </c>
      <c r="L25" s="32">
        <v>27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1">
        <f>S25+Q25+O25+M25</f>
        <v>0</v>
      </c>
      <c r="V25" s="32">
        <f>T25+R25+P25+N25</f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1">
        <v>3</v>
      </c>
      <c r="AF25" s="32">
        <v>27</v>
      </c>
    </row>
    <row r="26" spans="1:33" ht="15.75">
      <c r="A26" s="38"/>
      <c r="B26" s="25" t="s">
        <v>1</v>
      </c>
      <c r="C26" s="30">
        <f>C25+C24+C23</f>
        <v>14</v>
      </c>
      <c r="D26" s="30">
        <f>D25+D24+D23</f>
        <v>389</v>
      </c>
      <c r="E26" s="30">
        <f aca="true" t="shared" si="5" ref="E26:AE26">E25+E24+E23</f>
        <v>17</v>
      </c>
      <c r="F26" s="30">
        <f t="shared" si="5"/>
        <v>443</v>
      </c>
      <c r="G26" s="30">
        <f t="shared" si="5"/>
        <v>17</v>
      </c>
      <c r="H26" s="30">
        <f t="shared" si="5"/>
        <v>453</v>
      </c>
      <c r="I26" s="30">
        <f t="shared" si="5"/>
        <v>15</v>
      </c>
      <c r="J26" s="30">
        <f t="shared" si="5"/>
        <v>402</v>
      </c>
      <c r="K26" s="30">
        <f t="shared" si="5"/>
        <v>63</v>
      </c>
      <c r="L26" s="30">
        <f t="shared" si="5"/>
        <v>1687</v>
      </c>
      <c r="M26" s="30">
        <f>M25+M24+M23</f>
        <v>16</v>
      </c>
      <c r="N26" s="30">
        <f t="shared" si="5"/>
        <v>412</v>
      </c>
      <c r="O26" s="30">
        <f t="shared" si="5"/>
        <v>18</v>
      </c>
      <c r="P26" s="30">
        <f t="shared" si="5"/>
        <v>444</v>
      </c>
      <c r="Q26" s="30">
        <f t="shared" si="5"/>
        <v>15</v>
      </c>
      <c r="R26" s="30">
        <f t="shared" si="5"/>
        <v>385</v>
      </c>
      <c r="S26" s="30">
        <f t="shared" si="5"/>
        <v>14</v>
      </c>
      <c r="T26" s="30">
        <f t="shared" si="5"/>
        <v>331</v>
      </c>
      <c r="U26" s="30">
        <f t="shared" si="5"/>
        <v>14</v>
      </c>
      <c r="V26" s="30">
        <f t="shared" si="5"/>
        <v>346</v>
      </c>
      <c r="W26" s="30">
        <f t="shared" si="5"/>
        <v>77</v>
      </c>
      <c r="X26" s="30">
        <f t="shared" si="5"/>
        <v>1918</v>
      </c>
      <c r="Y26" s="30">
        <v>9</v>
      </c>
      <c r="Z26" s="30">
        <f t="shared" si="5"/>
        <v>228</v>
      </c>
      <c r="AA26" s="30">
        <f t="shared" si="5"/>
        <v>11</v>
      </c>
      <c r="AB26" s="30">
        <f t="shared" si="5"/>
        <v>233</v>
      </c>
      <c r="AC26" s="30">
        <v>20</v>
      </c>
      <c r="AD26" s="30">
        <f t="shared" si="5"/>
        <v>461</v>
      </c>
      <c r="AE26" s="30">
        <f t="shared" si="5"/>
        <v>160</v>
      </c>
      <c r="AF26" s="30">
        <f>AF25+AF24+AF23</f>
        <v>4066</v>
      </c>
      <c r="AG26" t="s">
        <v>13</v>
      </c>
    </row>
    <row r="27" spans="1:32" ht="4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9"/>
      <c r="AE27" s="19"/>
      <c r="AF27" s="19"/>
    </row>
    <row r="28" spans="1:32" ht="15.75">
      <c r="A28" s="19"/>
      <c r="B28" s="19"/>
      <c r="C28" s="2" t="s">
        <v>26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21" customHeight="1">
      <c r="A29" s="19"/>
      <c r="B29" s="19"/>
      <c r="C29" s="2" t="s">
        <v>19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9"/>
      <c r="Q29" s="19"/>
      <c r="R29" s="19"/>
      <c r="S29" s="19"/>
      <c r="T29" s="19"/>
      <c r="U29" s="19"/>
      <c r="V29" s="19"/>
      <c r="W29" s="19"/>
      <c r="X29" s="19"/>
      <c r="Y29" s="2" t="s">
        <v>42</v>
      </c>
      <c r="Z29" s="2"/>
      <c r="AA29" s="2"/>
      <c r="AB29" s="19"/>
      <c r="AC29" s="19"/>
      <c r="AD29" s="19"/>
      <c r="AE29" s="19"/>
      <c r="AF29" s="19"/>
    </row>
    <row r="30" spans="1:32" ht="18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3"/>
      <c r="AC30" s="3"/>
      <c r="AD30" s="3"/>
      <c r="AE30" s="3"/>
      <c r="AF30" s="3"/>
    </row>
  </sheetData>
  <sheetProtection/>
  <mergeCells count="14">
    <mergeCell ref="A23:A26"/>
    <mergeCell ref="W12:X12"/>
    <mergeCell ref="AC12:AD12"/>
    <mergeCell ref="C12:D12"/>
    <mergeCell ref="E12:F12"/>
    <mergeCell ref="G12:H12"/>
    <mergeCell ref="I12:J12"/>
    <mergeCell ref="M12:N12"/>
    <mergeCell ref="O12:P12"/>
    <mergeCell ref="Q12:R12"/>
    <mergeCell ref="S12:T12"/>
    <mergeCell ref="U12:V12"/>
    <mergeCell ref="Y12:Z12"/>
    <mergeCell ref="AA12:AB12"/>
  </mergeCells>
  <printOptions/>
  <pageMargins left="0.7480314960629921" right="0.5511811023622047" top="1.4566929133858268" bottom="0.984251968503937" header="0.5118110236220472" footer="0.5118110236220472"/>
  <pageSetup horizontalDpi="600" verticalDpi="600" orientation="landscape" paperSize="9" scale="70" r:id="rId1"/>
  <rowBreaks count="1" manualBreakCount="1">
    <brk id="29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I44"/>
  <sheetViews>
    <sheetView view="pageBreakPreview" zoomScaleSheetLayoutView="100" workbookViewId="0" topLeftCell="A20">
      <selection activeCell="E18" sqref="E18"/>
    </sheetView>
  </sheetViews>
  <sheetFormatPr defaultColWidth="9.140625" defaultRowHeight="12.75"/>
  <cols>
    <col min="3" max="3" width="25.00390625" style="0" customWidth="1"/>
    <col min="4" max="4" width="34.140625" style="0" customWidth="1"/>
    <col min="5" max="5" width="36.28125" style="0" customWidth="1"/>
    <col min="6" max="6" width="33.421875" style="0" customWidth="1"/>
    <col min="7" max="7" width="25.8515625" style="0" customWidth="1"/>
  </cols>
  <sheetData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8" ht="15.75">
      <c r="A11" s="2"/>
      <c r="B11" s="2"/>
      <c r="C11" s="2"/>
      <c r="D11" s="2"/>
      <c r="E11" s="2"/>
      <c r="F11" s="2" t="s">
        <v>20</v>
      </c>
      <c r="G11" s="2"/>
      <c r="H11" s="2"/>
    </row>
    <row r="12" spans="1:8" ht="15.75">
      <c r="A12" s="2"/>
      <c r="B12" s="2"/>
      <c r="C12" s="2"/>
      <c r="D12" s="2"/>
      <c r="E12" s="2"/>
      <c r="F12" s="2" t="s">
        <v>21</v>
      </c>
      <c r="G12" s="2"/>
      <c r="H12" s="2"/>
    </row>
    <row r="13" spans="1:8" ht="15.75">
      <c r="A13" s="2"/>
      <c r="B13" s="2"/>
      <c r="C13" s="2"/>
      <c r="D13" s="2"/>
      <c r="E13" s="2"/>
      <c r="F13" s="2" t="s">
        <v>22</v>
      </c>
      <c r="G13" s="2"/>
      <c r="H13" s="2"/>
    </row>
    <row r="14" spans="1:8" ht="15.75">
      <c r="A14" s="2"/>
      <c r="B14" s="2"/>
      <c r="C14" s="2"/>
      <c r="D14" s="2"/>
      <c r="E14" s="2"/>
      <c r="F14" s="2" t="s">
        <v>52</v>
      </c>
      <c r="G14" s="2"/>
      <c r="H14" s="2"/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2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6" t="s">
        <v>43</v>
      </c>
      <c r="E17" s="26"/>
      <c r="F17" s="26"/>
      <c r="G17" s="2"/>
    </row>
    <row r="18" spans="1:7" ht="15.75">
      <c r="A18" s="2"/>
      <c r="B18" s="2"/>
      <c r="C18" s="2"/>
      <c r="D18" s="6" t="s">
        <v>50</v>
      </c>
      <c r="E18" s="26"/>
      <c r="F18" s="26"/>
      <c r="G18" s="2"/>
    </row>
    <row r="19" spans="1:7" ht="15.75">
      <c r="A19" s="2"/>
      <c r="B19" s="2"/>
      <c r="C19" s="2"/>
      <c r="D19" s="2"/>
      <c r="E19" s="2"/>
      <c r="F19" s="2"/>
      <c r="G19" s="2"/>
    </row>
    <row r="20" spans="1:7" ht="12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5"/>
      <c r="D21" s="5" t="s">
        <v>0</v>
      </c>
      <c r="E21" s="5" t="s">
        <v>23</v>
      </c>
      <c r="F21" s="5" t="s">
        <v>24</v>
      </c>
      <c r="G21" s="2"/>
    </row>
    <row r="22" spans="3:6" ht="15.75">
      <c r="C22" s="5"/>
      <c r="D22" s="5">
        <v>11</v>
      </c>
      <c r="E22" s="5">
        <v>1</v>
      </c>
      <c r="F22" s="5">
        <v>8</v>
      </c>
    </row>
    <row r="23" spans="3:6" ht="15.75">
      <c r="C23" s="5"/>
      <c r="D23" s="5">
        <v>12</v>
      </c>
      <c r="E23" s="5">
        <v>1</v>
      </c>
      <c r="F23" s="5">
        <v>14</v>
      </c>
    </row>
    <row r="24" spans="3:6" ht="15.75">
      <c r="C24" s="5" t="s">
        <v>12</v>
      </c>
      <c r="D24" s="5"/>
      <c r="E24" s="5">
        <v>2</v>
      </c>
      <c r="F24" s="5">
        <v>22</v>
      </c>
    </row>
    <row r="28" spans="3:6" ht="15.75">
      <c r="C28" s="2" t="s">
        <v>13</v>
      </c>
      <c r="D28" s="2"/>
      <c r="E28" s="2"/>
      <c r="F28" s="2"/>
    </row>
    <row r="29" spans="3:6" ht="15.75">
      <c r="C29" s="2"/>
      <c r="D29" s="2"/>
      <c r="E29" s="2"/>
      <c r="F29" s="2"/>
    </row>
    <row r="30" spans="3:6" ht="15.75">
      <c r="C30" s="2"/>
      <c r="D30" s="2"/>
      <c r="E30" s="2"/>
      <c r="F30" s="2"/>
    </row>
    <row r="31" spans="3:6" ht="15.75">
      <c r="C31" s="2"/>
      <c r="D31" s="2"/>
      <c r="E31" s="2"/>
      <c r="F31" s="2"/>
    </row>
    <row r="32" spans="3:6" ht="15.75">
      <c r="C32" s="27"/>
      <c r="D32" s="27"/>
      <c r="E32" s="27"/>
      <c r="F32" s="27"/>
    </row>
    <row r="33" spans="3:6" ht="15.75">
      <c r="C33" s="2" t="s">
        <v>26</v>
      </c>
      <c r="D33" s="2"/>
      <c r="E33" s="2"/>
      <c r="F33" s="2"/>
    </row>
    <row r="34" spans="3:6" ht="15.75">
      <c r="C34" s="2" t="s">
        <v>25</v>
      </c>
      <c r="D34" s="2"/>
      <c r="E34" s="2"/>
      <c r="F34" s="2" t="s">
        <v>28</v>
      </c>
    </row>
    <row r="35" spans="3:6" ht="15.75">
      <c r="C35" s="27"/>
      <c r="D35" s="27"/>
      <c r="E35" s="27"/>
      <c r="F35" s="27"/>
    </row>
    <row r="36" spans="3:6" ht="15.75">
      <c r="C36" s="27"/>
      <c r="D36" s="27"/>
      <c r="E36" s="27"/>
      <c r="F36" s="27"/>
    </row>
    <row r="37" spans="3:6" ht="15.75">
      <c r="C37" s="27"/>
      <c r="D37" s="27"/>
      <c r="E37" s="27"/>
      <c r="F37" s="27"/>
    </row>
    <row r="38" spans="3:6" ht="15.75">
      <c r="C38" s="27"/>
      <c r="D38" s="27"/>
      <c r="E38" s="27"/>
      <c r="F38" s="27"/>
    </row>
    <row r="39" spans="3:6" ht="15.75">
      <c r="C39" s="27"/>
      <c r="D39" s="27"/>
      <c r="E39" s="27"/>
      <c r="F39" s="27"/>
    </row>
    <row r="40" spans="3:6" ht="12.75">
      <c r="C40" s="28"/>
      <c r="D40" s="28"/>
      <c r="E40" s="28"/>
      <c r="F40" s="28"/>
    </row>
    <row r="43" spans="3:6" ht="15.75">
      <c r="C43" s="2"/>
      <c r="D43" s="2"/>
      <c r="E43" s="2"/>
      <c r="F43" s="2"/>
    </row>
    <row r="44" spans="3:6" ht="15.75">
      <c r="C44" s="2"/>
      <c r="D44" s="2"/>
      <c r="E44" s="2"/>
      <c r="F44" s="2"/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8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="88" zoomScaleNormal="88" zoomScaleSheetLayoutView="75" zoomScalePageLayoutView="91" workbookViewId="0" topLeftCell="A1">
      <selection activeCell="K7" sqref="K7"/>
    </sheetView>
  </sheetViews>
  <sheetFormatPr defaultColWidth="9.140625" defaultRowHeight="12.75"/>
  <cols>
    <col min="1" max="1" width="19.421875" style="0" customWidth="1"/>
    <col min="2" max="2" width="11.7109375" style="0" customWidth="1"/>
    <col min="3" max="3" width="10.00390625" style="0" customWidth="1"/>
    <col min="4" max="4" width="10.421875" style="0" customWidth="1"/>
    <col min="5" max="5" width="9.421875" style="0" customWidth="1"/>
    <col min="6" max="6" width="10.28125" style="0" customWidth="1"/>
    <col min="7" max="7" width="10.140625" style="0" customWidth="1"/>
    <col min="8" max="8" width="11.28125" style="0" customWidth="1"/>
    <col min="9" max="9" width="11.57421875" style="0" customWidth="1"/>
    <col min="10" max="10" width="11.8515625" style="0" customWidth="1"/>
    <col min="11" max="11" width="11.28125" style="0" customWidth="1"/>
    <col min="12" max="12" width="10.7109375" style="0" customWidth="1"/>
    <col min="13" max="13" width="11.7109375" style="0" customWidth="1"/>
    <col min="14" max="14" width="5.7109375" style="0" customWidth="1"/>
    <col min="15" max="15" width="5.57421875" style="0" customWidth="1"/>
    <col min="16" max="16" width="5.7109375" style="0" customWidth="1"/>
    <col min="17" max="17" width="4.7109375" style="0" customWidth="1"/>
    <col min="18" max="18" width="6.140625" style="0" customWidth="1"/>
    <col min="19" max="19" width="5.28125" style="0" customWidth="1"/>
    <col min="20" max="20" width="6.421875" style="0" customWidth="1"/>
    <col min="21" max="21" width="5.140625" style="0" customWidth="1"/>
    <col min="22" max="22" width="7.8515625" style="0" customWidth="1"/>
    <col min="23" max="23" width="5.00390625" style="0" customWidth="1"/>
    <col min="24" max="24" width="7.7109375" style="0" customWidth="1"/>
    <col min="25" max="25" width="6.8515625" style="0" customWidth="1"/>
    <col min="26" max="26" width="6.57421875" style="0" customWidth="1"/>
    <col min="27" max="27" width="4.28125" style="0" customWidth="1"/>
    <col min="28" max="28" width="6.7109375" style="0" customWidth="1"/>
    <col min="29" max="29" width="6.00390625" style="0" customWidth="1"/>
    <col min="30" max="30" width="5.7109375" style="0" customWidth="1"/>
  </cols>
  <sheetData>
    <row r="1" spans="1:30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.75">
      <c r="A2" s="1"/>
      <c r="B2" s="1"/>
      <c r="C2" s="1"/>
      <c r="D2" s="1"/>
      <c r="E2" s="1"/>
      <c r="F2" s="1"/>
      <c r="G2" s="1"/>
      <c r="H2" s="14"/>
      <c r="I2" s="14"/>
      <c r="J2" s="14"/>
      <c r="K2" s="1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>
      <c r="A3" s="2"/>
      <c r="B3" s="2"/>
      <c r="C3" s="2"/>
      <c r="D3" s="2"/>
      <c r="E3" s="2"/>
      <c r="F3" s="26"/>
      <c r="G3" s="26"/>
      <c r="H3" s="26"/>
      <c r="I3" s="26"/>
      <c r="J3" s="2"/>
      <c r="K3" s="2" t="s">
        <v>40</v>
      </c>
      <c r="L3" s="2"/>
      <c r="M3" s="2"/>
      <c r="P3" s="1"/>
      <c r="Q3" s="1"/>
      <c r="R3" s="1"/>
      <c r="T3" s="1"/>
      <c r="U3" s="1"/>
      <c r="V3" s="1"/>
      <c r="W3" s="1"/>
      <c r="X3" s="1"/>
      <c r="Z3" s="1"/>
      <c r="AA3" s="1"/>
      <c r="AB3" s="1"/>
      <c r="AC3" s="1"/>
      <c r="AD3" s="1"/>
    </row>
    <row r="4" spans="1:30" ht="18.75">
      <c r="A4" s="2"/>
      <c r="B4" s="2"/>
      <c r="C4" s="2"/>
      <c r="D4" s="2"/>
      <c r="E4" s="2"/>
      <c r="F4" s="2"/>
      <c r="G4" s="2"/>
      <c r="H4" s="2"/>
      <c r="I4" s="2"/>
      <c r="J4" s="2"/>
      <c r="K4" s="2" t="s">
        <v>16</v>
      </c>
      <c r="L4" s="2"/>
      <c r="M4" s="2"/>
      <c r="P4" s="1"/>
      <c r="Q4" s="1"/>
      <c r="R4" s="1"/>
      <c r="T4" s="1"/>
      <c r="U4" s="1"/>
      <c r="V4" s="1"/>
      <c r="W4" s="1"/>
      <c r="X4" s="1"/>
      <c r="Z4" s="1"/>
      <c r="AA4" s="1"/>
      <c r="AB4" s="1"/>
      <c r="AC4" s="1"/>
      <c r="AD4" s="1"/>
    </row>
    <row r="5" spans="1:30" ht="18.75">
      <c r="A5" s="2"/>
      <c r="B5" s="2"/>
      <c r="C5" s="2"/>
      <c r="D5" s="2"/>
      <c r="E5" s="2"/>
      <c r="F5" s="2"/>
      <c r="G5" s="2"/>
      <c r="H5" s="2"/>
      <c r="I5" s="2"/>
      <c r="J5" s="2"/>
      <c r="K5" s="2" t="s">
        <v>17</v>
      </c>
      <c r="L5" s="2"/>
      <c r="M5" s="2"/>
      <c r="P5" s="1"/>
      <c r="Q5" s="1"/>
      <c r="R5" s="1"/>
      <c r="T5" s="1"/>
      <c r="U5" s="1"/>
      <c r="V5" s="1"/>
      <c r="W5" s="1"/>
      <c r="X5" s="1"/>
      <c r="Z5" s="1"/>
      <c r="AA5" s="1"/>
      <c r="AB5" s="1"/>
      <c r="AC5" s="1"/>
      <c r="AD5" s="1"/>
    </row>
    <row r="6" spans="1:30" ht="18.75">
      <c r="A6" s="2"/>
      <c r="B6" s="2"/>
      <c r="C6" s="2"/>
      <c r="D6" s="2"/>
      <c r="E6" s="2"/>
      <c r="F6" s="2"/>
      <c r="G6" s="19"/>
      <c r="H6" s="2"/>
      <c r="I6" s="2"/>
      <c r="J6" s="2"/>
      <c r="K6" s="2" t="s">
        <v>18</v>
      </c>
      <c r="L6" s="2"/>
      <c r="M6" s="2"/>
      <c r="P6" s="1"/>
      <c r="Q6" s="1"/>
      <c r="R6" s="1"/>
      <c r="T6" s="1"/>
      <c r="U6" s="1"/>
      <c r="V6" s="1"/>
      <c r="W6" s="1"/>
      <c r="X6" s="1"/>
      <c r="Z6" s="1"/>
      <c r="AA6" s="1"/>
      <c r="AB6" s="1"/>
      <c r="AC6" s="1"/>
      <c r="AD6" s="1"/>
    </row>
    <row r="7" spans="1:30" ht="18.75">
      <c r="A7" s="2"/>
      <c r="B7" s="2"/>
      <c r="C7" s="2"/>
      <c r="D7" s="2"/>
      <c r="E7" s="2"/>
      <c r="F7" s="2"/>
      <c r="G7" s="2"/>
      <c r="H7" s="2"/>
      <c r="I7" s="2"/>
      <c r="J7" s="2"/>
      <c r="K7" s="2" t="s">
        <v>53</v>
      </c>
      <c r="L7" s="2"/>
      <c r="M7" s="19"/>
      <c r="P7" s="1"/>
      <c r="Q7" s="1"/>
      <c r="R7" s="1"/>
      <c r="T7" s="1"/>
      <c r="U7" s="1"/>
      <c r="V7" s="1"/>
      <c r="W7" s="1"/>
      <c r="X7" s="3"/>
      <c r="Z7" s="1"/>
      <c r="AA7" s="1"/>
      <c r="AB7" s="1"/>
      <c r="AC7" s="1"/>
      <c r="AD7" s="1"/>
    </row>
    <row r="8" spans="1:30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3"/>
      <c r="Y8" s="1"/>
      <c r="Z8" s="1"/>
      <c r="AA8" s="1"/>
      <c r="AB8" s="1"/>
      <c r="AC8" s="1"/>
      <c r="AD8" s="1"/>
    </row>
    <row r="9" spans="1:30" ht="18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8.75">
      <c r="A11" s="2"/>
      <c r="B11" s="2"/>
      <c r="C11" s="2"/>
      <c r="D11" s="2"/>
      <c r="E11" s="2"/>
      <c r="F11" s="26" t="s">
        <v>29</v>
      </c>
      <c r="G11" s="26"/>
      <c r="H11" s="26"/>
      <c r="I11" s="26"/>
      <c r="J11" s="26"/>
      <c r="K11" s="26"/>
      <c r="L11" s="26"/>
      <c r="M11" s="26"/>
      <c r="N11" s="14"/>
      <c r="O11" s="14"/>
      <c r="P11" s="14"/>
      <c r="Q11" s="14"/>
      <c r="R11" s="14"/>
      <c r="S11" s="14"/>
      <c r="T11" s="14"/>
      <c r="U11" s="14"/>
      <c r="V11" s="14"/>
      <c r="W11" s="1"/>
      <c r="X11" s="1"/>
      <c r="Y11" s="1"/>
      <c r="Z11" s="1"/>
      <c r="AA11" s="1"/>
      <c r="AB11" s="1"/>
      <c r="AC11" s="1"/>
      <c r="AD11" s="1"/>
    </row>
    <row r="12" spans="1:30" ht="18.75">
      <c r="A12" s="2"/>
      <c r="B12" s="2"/>
      <c r="C12" s="2"/>
      <c r="D12" s="2"/>
      <c r="E12" s="2"/>
      <c r="F12" s="26" t="s">
        <v>49</v>
      </c>
      <c r="G12" s="26"/>
      <c r="H12" s="26"/>
      <c r="I12" s="26"/>
      <c r="J12" s="26"/>
      <c r="K12" s="26"/>
      <c r="L12" s="26"/>
      <c r="M12" s="26"/>
      <c r="N12" s="14"/>
      <c r="O12" s="14"/>
      <c r="P12" s="14"/>
      <c r="Q12" s="14"/>
      <c r="R12" s="14"/>
      <c r="S12" s="14"/>
      <c r="T12" s="14"/>
      <c r="U12" s="14"/>
      <c r="V12" s="14"/>
      <c r="W12" s="1"/>
      <c r="X12" s="1"/>
      <c r="Y12" s="1"/>
      <c r="Z12" s="1"/>
      <c r="AA12" s="1"/>
      <c r="AB12" s="1"/>
      <c r="AC12" s="1"/>
      <c r="AD12" s="1"/>
    </row>
    <row r="13" spans="1:30" ht="18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8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.75">
      <c r="A15" s="16"/>
      <c r="B15" s="36" t="s">
        <v>34</v>
      </c>
      <c r="C15" s="37"/>
      <c r="D15" s="36" t="s">
        <v>35</v>
      </c>
      <c r="E15" s="37"/>
      <c r="F15" s="36" t="s">
        <v>36</v>
      </c>
      <c r="G15" s="37"/>
      <c r="H15" s="36" t="s">
        <v>37</v>
      </c>
      <c r="I15" s="37"/>
      <c r="J15" s="36" t="s">
        <v>38</v>
      </c>
      <c r="K15" s="37"/>
      <c r="L15" s="36" t="s">
        <v>39</v>
      </c>
      <c r="M15" s="41"/>
      <c r="N15" s="7"/>
      <c r="O15" s="7"/>
      <c r="P15" s="7"/>
      <c r="Q15" s="7"/>
      <c r="R15" s="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.75">
      <c r="A16" s="16" t="s">
        <v>30</v>
      </c>
      <c r="B16" s="5">
        <v>4</v>
      </c>
      <c r="C16" s="5">
        <v>66</v>
      </c>
      <c r="D16" s="5">
        <v>3</v>
      </c>
      <c r="E16" s="5">
        <v>45</v>
      </c>
      <c r="F16" s="5">
        <v>4</v>
      </c>
      <c r="G16" s="5">
        <v>67</v>
      </c>
      <c r="H16" s="5">
        <v>1</v>
      </c>
      <c r="I16" s="5">
        <v>15</v>
      </c>
      <c r="J16" s="5">
        <v>7</v>
      </c>
      <c r="K16" s="5">
        <v>133</v>
      </c>
      <c r="L16" s="5">
        <f aca="true" t="shared" si="0" ref="L16:M19">B16+D16+F16+H16+J16</f>
        <v>19</v>
      </c>
      <c r="M16" s="5">
        <f t="shared" si="0"/>
        <v>326</v>
      </c>
      <c r="N16" s="8"/>
      <c r="O16" s="8"/>
      <c r="P16" s="8"/>
      <c r="Q16" s="8"/>
      <c r="R16" s="8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</row>
    <row r="17" spans="1:30" ht="18.75">
      <c r="A17" s="16" t="s">
        <v>31</v>
      </c>
      <c r="B17" s="5">
        <v>9</v>
      </c>
      <c r="C17" s="5">
        <v>220</v>
      </c>
      <c r="D17" s="5">
        <v>9</v>
      </c>
      <c r="E17" s="5">
        <v>158</v>
      </c>
      <c r="F17" s="5">
        <v>8</v>
      </c>
      <c r="G17" s="5">
        <v>197</v>
      </c>
      <c r="H17" s="5">
        <v>10</v>
      </c>
      <c r="I17" s="5">
        <v>230</v>
      </c>
      <c r="J17" s="5">
        <v>11</v>
      </c>
      <c r="K17" s="5">
        <v>247</v>
      </c>
      <c r="L17" s="5">
        <f t="shared" si="0"/>
        <v>47</v>
      </c>
      <c r="M17" s="5">
        <f t="shared" si="0"/>
        <v>1052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"/>
      <c r="AD17" s="8"/>
    </row>
    <row r="18" spans="1:30" ht="18.75">
      <c r="A18" s="16" t="s">
        <v>32</v>
      </c>
      <c r="B18" s="5">
        <v>0</v>
      </c>
      <c r="C18" s="5">
        <v>0</v>
      </c>
      <c r="D18" s="5">
        <v>1</v>
      </c>
      <c r="E18" s="5">
        <v>12</v>
      </c>
      <c r="F18" s="5">
        <v>0</v>
      </c>
      <c r="G18" s="5">
        <v>0</v>
      </c>
      <c r="H18" s="5">
        <v>6</v>
      </c>
      <c r="I18" s="5">
        <v>74</v>
      </c>
      <c r="J18" s="5">
        <v>2</v>
      </c>
      <c r="K18" s="5">
        <v>23</v>
      </c>
      <c r="L18" s="5">
        <f t="shared" si="0"/>
        <v>9</v>
      </c>
      <c r="M18" s="5">
        <f t="shared" si="0"/>
        <v>109</v>
      </c>
      <c r="N18" s="10"/>
      <c r="O18" s="10"/>
      <c r="P18" s="10"/>
      <c r="Q18" s="10"/>
      <c r="R18" s="10"/>
      <c r="S18" s="11"/>
      <c r="T18" s="12"/>
      <c r="U18" s="10"/>
      <c r="V18" s="10"/>
      <c r="W18" s="10"/>
      <c r="X18" s="10"/>
      <c r="Y18" s="10"/>
      <c r="Z18" s="10"/>
      <c r="AA18" s="10"/>
      <c r="AB18" s="10"/>
      <c r="AC18" s="11"/>
      <c r="AD18" s="12"/>
    </row>
    <row r="19" spans="1:31" ht="18.75">
      <c r="A19" s="17" t="s">
        <v>33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2</v>
      </c>
      <c r="K19" s="5">
        <v>32</v>
      </c>
      <c r="L19" s="5">
        <f t="shared" si="0"/>
        <v>2</v>
      </c>
      <c r="M19" s="5">
        <f t="shared" si="0"/>
        <v>32</v>
      </c>
      <c r="N19" s="10"/>
      <c r="O19" s="10"/>
      <c r="P19" s="10"/>
      <c r="Q19" s="10"/>
      <c r="R19" s="10"/>
      <c r="S19" s="11"/>
      <c r="T19" s="12"/>
      <c r="U19" s="10"/>
      <c r="V19" s="10"/>
      <c r="W19" s="10"/>
      <c r="X19" s="10"/>
      <c r="Y19" s="10"/>
      <c r="Z19" s="10"/>
      <c r="AA19" s="10"/>
      <c r="AB19" s="10"/>
      <c r="AC19" s="11"/>
      <c r="AD19" s="12"/>
      <c r="AE19" t="s">
        <v>13</v>
      </c>
    </row>
    <row r="20" spans="1:30" ht="18.75">
      <c r="A20" s="16" t="s">
        <v>12</v>
      </c>
      <c r="B20" s="5">
        <f aca="true" t="shared" si="1" ref="B20:M20">SUM(B16:B19)</f>
        <v>13</v>
      </c>
      <c r="C20" s="5">
        <f t="shared" si="1"/>
        <v>286</v>
      </c>
      <c r="D20" s="5">
        <f t="shared" si="1"/>
        <v>13</v>
      </c>
      <c r="E20" s="5">
        <f t="shared" si="1"/>
        <v>215</v>
      </c>
      <c r="F20" s="5">
        <f t="shared" si="1"/>
        <v>12</v>
      </c>
      <c r="G20" s="5">
        <v>264</v>
      </c>
      <c r="H20" s="5">
        <f t="shared" si="1"/>
        <v>17</v>
      </c>
      <c r="I20" s="5">
        <f t="shared" si="1"/>
        <v>319</v>
      </c>
      <c r="J20" s="5">
        <f t="shared" si="1"/>
        <v>22</v>
      </c>
      <c r="K20" s="5">
        <f t="shared" si="1"/>
        <v>435</v>
      </c>
      <c r="L20" s="5">
        <f t="shared" si="1"/>
        <v>77</v>
      </c>
      <c r="M20" s="5">
        <f t="shared" si="1"/>
        <v>1519</v>
      </c>
      <c r="N20" s="10"/>
      <c r="O20" s="10"/>
      <c r="P20" s="10"/>
      <c r="Q20" s="10"/>
      <c r="R20" s="10"/>
      <c r="S20" s="11"/>
      <c r="T20" s="12"/>
      <c r="U20" s="10"/>
      <c r="V20" s="10"/>
      <c r="W20" s="10"/>
      <c r="X20" s="10"/>
      <c r="Y20" s="10"/>
      <c r="Z20" s="10"/>
      <c r="AA20" s="10"/>
      <c r="AB20" s="10"/>
      <c r="AC20" s="11"/>
      <c r="AD20" s="12"/>
    </row>
    <row r="21" spans="1:30" ht="18.75">
      <c r="A21" s="33"/>
      <c r="B21" s="33"/>
      <c r="C21" s="33"/>
      <c r="D21" s="33"/>
      <c r="E21" s="33"/>
      <c r="F21" s="33"/>
      <c r="G21" s="33"/>
      <c r="H21" s="33"/>
      <c r="I21" s="34"/>
      <c r="J21" s="35"/>
      <c r="K21" s="33"/>
      <c r="L21" s="33"/>
      <c r="M21" s="33"/>
      <c r="N21" s="10"/>
      <c r="O21" s="10"/>
      <c r="P21" s="10"/>
      <c r="Q21" s="10"/>
      <c r="R21" s="10"/>
      <c r="S21" s="11"/>
      <c r="T21" s="12"/>
      <c r="U21" s="10"/>
      <c r="V21" s="10"/>
      <c r="W21" s="10"/>
      <c r="X21" s="10"/>
      <c r="Y21" s="10"/>
      <c r="Z21" s="10"/>
      <c r="AA21" s="10"/>
      <c r="AB21" s="10"/>
      <c r="AC21" s="11"/>
      <c r="AD21" s="12"/>
    </row>
    <row r="22" spans="1:30" ht="18.75">
      <c r="A22" s="33"/>
      <c r="B22" s="33"/>
      <c r="C22" s="33"/>
      <c r="D22" s="33"/>
      <c r="E22" s="33"/>
      <c r="F22" s="33"/>
      <c r="G22" s="33"/>
      <c r="H22" s="33"/>
      <c r="I22" s="34"/>
      <c r="J22" s="35"/>
      <c r="K22" s="33"/>
      <c r="L22" s="33"/>
      <c r="M22" s="33"/>
      <c r="N22" s="10"/>
      <c r="O22" s="10"/>
      <c r="P22" s="10"/>
      <c r="Q22" s="10"/>
      <c r="R22" s="10"/>
      <c r="S22" s="11"/>
      <c r="T22" s="12"/>
      <c r="U22" s="10"/>
      <c r="V22" s="10"/>
      <c r="W22" s="10"/>
      <c r="X22" s="10"/>
      <c r="Y22" s="10"/>
      <c r="Z22" s="10"/>
      <c r="AA22" s="10"/>
      <c r="AB22" s="10"/>
      <c r="AC22" s="11"/>
      <c r="AD22" s="12"/>
    </row>
    <row r="23" spans="1:30" ht="18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0"/>
      <c r="O23" s="10"/>
      <c r="P23" s="10"/>
      <c r="Q23" s="10"/>
      <c r="R23" s="10"/>
      <c r="S23" s="11"/>
      <c r="T23" s="12"/>
      <c r="U23" s="10"/>
      <c r="V23" s="10"/>
      <c r="W23" s="10"/>
      <c r="X23" s="10"/>
      <c r="Y23" s="10"/>
      <c r="Z23" s="10"/>
      <c r="AA23" s="10"/>
      <c r="AB23" s="10"/>
      <c r="AC23" s="11"/>
      <c r="AD23" s="12"/>
    </row>
    <row r="24" spans="1:30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0"/>
      <c r="O24" s="10"/>
      <c r="P24" s="10"/>
      <c r="Q24" s="10"/>
      <c r="R24" s="10"/>
      <c r="S24" s="11"/>
      <c r="T24" s="12"/>
      <c r="U24" s="10"/>
      <c r="V24" s="10"/>
      <c r="W24" s="10"/>
      <c r="X24" s="10"/>
      <c r="Y24" s="10"/>
      <c r="Z24" s="10"/>
      <c r="AA24" s="10"/>
      <c r="AB24" s="10"/>
      <c r="AC24" s="11"/>
      <c r="AD24" s="12"/>
    </row>
    <row r="25" spans="1:31" ht="18.75">
      <c r="A25" s="2" t="s">
        <v>26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0"/>
      <c r="O25" s="10"/>
      <c r="P25" s="7"/>
      <c r="Q25" s="7"/>
      <c r="R25" s="7"/>
      <c r="S25" s="1"/>
      <c r="T25" s="1"/>
      <c r="U25" s="1"/>
      <c r="V25" s="14"/>
      <c r="W25" s="14"/>
      <c r="X25" s="14"/>
      <c r="Y25" s="14"/>
      <c r="Z25" s="14"/>
      <c r="AA25" s="14"/>
      <c r="AB25" s="14"/>
      <c r="AC25" s="14"/>
      <c r="AD25" s="12"/>
      <c r="AE25" t="s">
        <v>13</v>
      </c>
    </row>
    <row r="26" spans="1:30" ht="18.75">
      <c r="A26" s="2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 t="s">
        <v>27</v>
      </c>
      <c r="M26" s="2"/>
      <c r="N26" s="10"/>
      <c r="O26" s="10"/>
      <c r="P26" s="7"/>
      <c r="Q26" s="7"/>
      <c r="R26" s="7"/>
      <c r="S26" s="1"/>
      <c r="T26" s="1"/>
      <c r="U26" s="1"/>
      <c r="V26" s="14"/>
      <c r="W26" s="14"/>
      <c r="X26" s="14"/>
      <c r="Y26" s="14"/>
      <c r="Z26" s="14"/>
      <c r="AA26" s="14"/>
      <c r="AB26" s="15"/>
      <c r="AC26" s="15"/>
      <c r="AD26" s="12"/>
    </row>
    <row r="27" spans="1:30" ht="18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3"/>
      <c r="Y28" s="1"/>
      <c r="Z28" s="1"/>
      <c r="AA28" s="1"/>
      <c r="AB28" s="1"/>
      <c r="AC28" s="1"/>
      <c r="AD28" s="1"/>
    </row>
    <row r="29" spans="1:30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"/>
      <c r="V29" s="1"/>
      <c r="W29" s="1"/>
      <c r="X29" s="1"/>
      <c r="Y29" s="1"/>
      <c r="Z29" s="1"/>
      <c r="AA29" s="1"/>
      <c r="AB29" s="3"/>
      <c r="AC29" s="3"/>
      <c r="AD29" s="3"/>
    </row>
    <row r="30" spans="1:30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 t="s">
        <v>13</v>
      </c>
      <c r="S30" s="1"/>
      <c r="T30" s="1"/>
      <c r="U30" s="1"/>
      <c r="V30" s="1"/>
      <c r="W30" s="1"/>
      <c r="X30" s="1"/>
      <c r="Y30" s="1"/>
      <c r="Z30" s="1"/>
      <c r="AA30" s="1"/>
      <c r="AB30" s="3"/>
      <c r="AC30" s="3"/>
      <c r="AD30" s="3"/>
    </row>
    <row r="31" spans="1:30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</sheetData>
  <sheetProtection/>
  <mergeCells count="12">
    <mergeCell ref="F15:G15"/>
    <mergeCell ref="H15:I15"/>
    <mergeCell ref="J15:K15"/>
    <mergeCell ref="L15:M15"/>
    <mergeCell ref="B15:C15"/>
    <mergeCell ref="Y16:Z16"/>
    <mergeCell ref="AA16:AB16"/>
    <mergeCell ref="AC16:AD16"/>
    <mergeCell ref="S16:T16"/>
    <mergeCell ref="U16:V16"/>
    <mergeCell ref="W16:X16"/>
    <mergeCell ref="D15:E15"/>
  </mergeCells>
  <printOptions/>
  <pageMargins left="0.75" right="0.75" top="1.45" bottom="1" header="0.5" footer="0.5"/>
  <pageSetup horizontalDpi="600" verticalDpi="600" orientation="landscape" paperSize="9" scale="75" r:id="rId1"/>
  <rowBreaks count="1" manualBreakCount="1">
    <brk id="32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21.140625" style="0" customWidth="1"/>
  </cols>
  <sheetData>
    <row r="1" spans="1:13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2"/>
      <c r="L2" s="2"/>
      <c r="M2" s="2"/>
    </row>
    <row r="3" spans="1:13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2"/>
      <c r="L3" s="2"/>
      <c r="M3" s="2"/>
    </row>
    <row r="4" spans="1:13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</row>
    <row r="5" spans="1:13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2"/>
      <c r="L5" s="2"/>
      <c r="M5" s="2"/>
    </row>
    <row r="6" spans="1:13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2"/>
      <c r="L6" s="2"/>
      <c r="M6" s="2"/>
    </row>
    <row r="7" spans="1:1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5.75">
      <c r="A9" s="2"/>
      <c r="B9" s="2"/>
      <c r="C9" s="6"/>
      <c r="D9" s="6"/>
      <c r="E9" s="6"/>
      <c r="F9" s="6"/>
      <c r="G9" s="6"/>
      <c r="H9" s="6"/>
      <c r="I9" s="6"/>
      <c r="J9" s="6"/>
      <c r="K9" s="2"/>
      <c r="L9" s="18"/>
      <c r="M9" s="18"/>
    </row>
    <row r="10" spans="1:13" ht="15.75">
      <c r="A10" s="2"/>
      <c r="B10" s="2"/>
      <c r="C10" s="6"/>
      <c r="D10" s="6"/>
      <c r="E10" s="6"/>
      <c r="F10" s="6"/>
      <c r="G10" s="6"/>
      <c r="H10" s="6"/>
      <c r="I10" s="13"/>
      <c r="J10" s="13"/>
      <c r="K10" s="2"/>
      <c r="L10" s="18"/>
      <c r="M10" s="18"/>
    </row>
    <row r="11" spans="1:13" ht="15.75">
      <c r="A11" s="2"/>
      <c r="B11" s="2"/>
      <c r="C11" s="2"/>
      <c r="D11" s="2"/>
      <c r="E11" s="4"/>
      <c r="F11" s="2"/>
      <c r="G11" s="2"/>
      <c r="H11" s="2"/>
      <c r="I11" s="4"/>
      <c r="J11" s="2"/>
      <c r="K11" s="2"/>
      <c r="L11" s="18"/>
      <c r="M11" s="18"/>
    </row>
    <row r="12" spans="1:13" ht="15.75">
      <c r="A12" s="16"/>
      <c r="B12" s="36"/>
      <c r="C12" s="41"/>
      <c r="D12" s="36"/>
      <c r="E12" s="41"/>
      <c r="F12" s="36"/>
      <c r="G12" s="41"/>
      <c r="H12" s="36"/>
      <c r="I12" s="41"/>
      <c r="J12" s="36"/>
      <c r="K12" s="41"/>
      <c r="L12" s="36"/>
      <c r="M12" s="41"/>
    </row>
    <row r="13" spans="1:13" ht="15.75">
      <c r="A13" s="1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>
      <c r="A14" s="1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1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.75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.75">
      <c r="A17" s="1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21" spans="1:27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9"/>
      <c r="W21" s="2"/>
      <c r="X21" s="2"/>
      <c r="Y21" s="2"/>
      <c r="Z21" s="2"/>
      <c r="AA21" s="2"/>
    </row>
    <row r="22" spans="1:2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 t="s">
        <v>13</v>
      </c>
      <c r="T22" s="2"/>
      <c r="U22" s="2"/>
      <c r="V22" s="2"/>
      <c r="W22" s="2"/>
      <c r="X22" s="2"/>
      <c r="Y22" s="2"/>
      <c r="Z22" s="2"/>
      <c r="AA22" s="2"/>
    </row>
    <row r="23" spans="1:2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</sheetData>
  <sheetProtection/>
  <mergeCells count="6">
    <mergeCell ref="B12:C12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2020-09-16T10:42:54Z</cp:lastPrinted>
  <dcterms:created xsi:type="dcterms:W3CDTF">1996-10-08T23:32:33Z</dcterms:created>
  <dcterms:modified xsi:type="dcterms:W3CDTF">2020-10-20T07:09:34Z</dcterms:modified>
  <cp:category/>
  <cp:version/>
  <cp:contentType/>
  <cp:contentStatus/>
</cp:coreProperties>
</file>